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J22" i="1"/>
  <c r="I15" i="1"/>
  <c r="J15" i="1"/>
  <c r="I17" i="1"/>
  <c r="J17" i="1"/>
  <c r="I18" i="1"/>
  <c r="J18" i="1"/>
  <c r="I16" i="1"/>
  <c r="J16" i="1"/>
  <c r="I23" i="1"/>
  <c r="J23" i="1"/>
  <c r="I27" i="1"/>
  <c r="J27" i="1"/>
  <c r="I19" i="1"/>
  <c r="J19" i="1"/>
  <c r="I20" i="1"/>
  <c r="J20" i="1"/>
  <c r="I21" i="1"/>
  <c r="J21" i="1"/>
  <c r="I24" i="1"/>
  <c r="J24" i="1"/>
  <c r="I26" i="1"/>
  <c r="J26" i="1"/>
  <c r="I25" i="1"/>
  <c r="J25" i="1"/>
  <c r="J51" i="1" l="1"/>
  <c r="I51" i="1"/>
  <c r="J50" i="1" l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14" i="1"/>
  <c r="I14" i="1"/>
</calcChain>
</file>

<file path=xl/sharedStrings.xml><?xml version="1.0" encoding="utf-8"?>
<sst xmlns="http://schemas.openxmlformats.org/spreadsheetml/2006/main" count="339" uniqueCount="43">
  <si>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</si>
  <si>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</si>
  <si>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</si>
  <si>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</si>
  <si>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</si>
  <si>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</si>
  <si>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38.03.01 Экономика</t>
  </si>
  <si>
    <t>Профиль:</t>
  </si>
  <si>
    <t>Финансовая экономика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</si>
  <si>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</si>
  <si>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</si>
  <si>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</si>
  <si>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</si>
  <si>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</si>
  <si>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</si>
  <si>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</si>
  <si>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</si>
  <si>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</si>
  <si>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</si>
  <si>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</si>
  <si>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</si>
  <si>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</si>
  <si>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</si>
  <si>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</si>
  <si>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</si>
  <si>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</si>
  <si>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</si>
  <si>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Количество баллов за вступительное испытание 6 (Георграфия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</si>
  <si>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</si>
  <si>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</si>
  <si>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</si>
  <si>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</si>
  <si>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</si>
  <si>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</si>
  <si>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</si>
  <si>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да</t>
  </si>
  <si>
    <t>Копия</t>
  </si>
  <si>
    <t>Участвует в конкурсе</t>
  </si>
  <si>
    <t>ВИ</t>
  </si>
  <si>
    <t>Данные из ЕПГУ</t>
  </si>
  <si>
    <t>На рассмотрении</t>
  </si>
  <si>
    <t>,</t>
  </si>
  <si>
    <t>Итого количество поданных заявлений - 38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</si>
</sst>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11"/>
      <color theme="1"/>
      <name val="Arial"/>
      <charset val="134"/>
    </font>
    <font>
      <sz val="9"/>
      <color theme="1"/>
      <name val="Arial"/>
      <charset val="20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Alignment="1"/>
    <xf numFmtId="1" fontId="9" fillId="0" borderId="0" xfId="0" applyNumberFormat="1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B1055"/>
  <sheetViews>
    <sheetView tabSelected="1" topLeftCell="A12" zoomScale="86" zoomScaleNormal="86" workbookViewId="0">
      <selection activeCell="C35" sqref="C3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22.25" customWidth="1"/>
    <col min="18" max="18" width="18.5" customWidth="1"/>
    <col min="19" max="19" width="18.125" customWidth="1"/>
    <col min="20" max="20" width="20.125" customWidth="1"/>
    <col min="21" max="21" width="2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1" spans="2:22">
      <c r="B11" s="4" t="s">
        <v>11</v>
      </c>
    </row>
    <row r="12" spans="2:22" ht="3" customHeight="1"/>
    <row r="13" spans="2:22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8" t="s">
        <v>30</v>
      </c>
      <c r="U13" s="5" t="s">
        <v>31</v>
      </c>
      <c r="V13" s="5" t="s">
        <v>32</v>
      </c>
    </row>
    <row r="14" spans="2:22" ht="14.25">
      <c r="B14" s="9">
        <v>1</v>
      </c>
      <c r="C14" s="10">
        <v>1814181</v>
      </c>
      <c r="D14" s="10" t="s">
        <v>33</v>
      </c>
      <c r="E14" s="11">
        <v>0</v>
      </c>
      <c r="F14" s="12" t="s">
        <v>33</v>
      </c>
      <c r="G14" s="12" t="s">
        <v>33</v>
      </c>
      <c r="H14" s="12" t="s">
        <v>34</v>
      </c>
      <c r="I14" s="12">
        <f t="shared" ref="I14:I51" si="0">SUM(E14+K14+L14+M14+N14+O14+P14+Q14)</f>
        <v>300</v>
      </c>
      <c r="J14" s="12">
        <f t="shared" ref="J14:J51" si="1">SUM(K14+L14+M14+N14+O14+P14+Q14)</f>
        <v>300</v>
      </c>
      <c r="K14" s="12">
        <v>100</v>
      </c>
      <c r="L14" s="12">
        <v>100</v>
      </c>
      <c r="M14" s="12">
        <v>0</v>
      </c>
      <c r="N14" s="12">
        <v>0</v>
      </c>
      <c r="O14" s="12">
        <v>100</v>
      </c>
      <c r="P14" s="12">
        <v>0</v>
      </c>
      <c r="Q14" s="12">
        <v>0</v>
      </c>
      <c r="R14" s="12" t="s">
        <v>35</v>
      </c>
      <c r="S14" s="12">
        <v>1</v>
      </c>
      <c r="T14" s="13" t="s">
        <v>36</v>
      </c>
      <c r="U14" s="13" t="s">
        <v>35</v>
      </c>
      <c r="V14" s="13" t="s">
        <v>37</v>
      </c>
    </row>
    <row r="15" spans="2:22" ht="14.25">
      <c r="B15" s="9">
        <v>2</v>
      </c>
      <c r="C15" s="10">
        <v>1606661</v>
      </c>
      <c r="D15" s="15" t="s">
        <v>33</v>
      </c>
      <c r="E15" s="11">
        <v>0</v>
      </c>
      <c r="F15" s="16" t="s">
        <v>33</v>
      </c>
      <c r="G15" s="16" t="s">
        <v>33</v>
      </c>
      <c r="H15" s="12" t="s">
        <v>38</v>
      </c>
      <c r="I15" s="12">
        <f t="shared" si="0"/>
        <v>280</v>
      </c>
      <c r="J15" s="12">
        <f t="shared" si="1"/>
        <v>280</v>
      </c>
      <c r="K15" s="35">
        <v>95</v>
      </c>
      <c r="L15" s="35">
        <v>95</v>
      </c>
      <c r="M15" s="35">
        <v>90</v>
      </c>
      <c r="N15" s="12">
        <v>0</v>
      </c>
      <c r="O15" s="12">
        <v>0</v>
      </c>
      <c r="P15" s="12">
        <v>0</v>
      </c>
      <c r="Q15" s="12">
        <v>0</v>
      </c>
      <c r="R15" s="12" t="s">
        <v>35</v>
      </c>
      <c r="S15" s="12">
        <v>1</v>
      </c>
      <c r="T15" s="13" t="s">
        <v>36</v>
      </c>
      <c r="U15" s="13" t="s">
        <v>35</v>
      </c>
      <c r="V15" s="13" t="s">
        <v>37</v>
      </c>
    </row>
    <row r="16" spans="2:22" ht="14.25">
      <c r="B16" s="9">
        <v>3</v>
      </c>
      <c r="C16" s="10">
        <v>1717893</v>
      </c>
      <c r="D16" s="15" t="s">
        <v>33</v>
      </c>
      <c r="E16" s="11">
        <v>0</v>
      </c>
      <c r="F16" s="16" t="s">
        <v>33</v>
      </c>
      <c r="G16" s="16" t="s">
        <v>33</v>
      </c>
      <c r="H16" s="12" t="s">
        <v>38</v>
      </c>
      <c r="I16" s="12">
        <f t="shared" si="0"/>
        <v>280</v>
      </c>
      <c r="J16" s="12">
        <f t="shared" si="1"/>
        <v>280</v>
      </c>
      <c r="K16" s="35">
        <v>95</v>
      </c>
      <c r="L16" s="35">
        <v>90</v>
      </c>
      <c r="M16" s="35">
        <v>95</v>
      </c>
      <c r="N16" s="12">
        <v>0</v>
      </c>
      <c r="O16" s="12">
        <v>0</v>
      </c>
      <c r="P16" s="12">
        <v>0</v>
      </c>
      <c r="Q16" s="12">
        <v>0</v>
      </c>
      <c r="R16" s="12" t="s">
        <v>35</v>
      </c>
      <c r="S16" s="12">
        <v>1</v>
      </c>
      <c r="T16" s="13" t="s">
        <v>36</v>
      </c>
      <c r="U16" s="13" t="s">
        <v>35</v>
      </c>
      <c r="V16" s="13" t="s">
        <v>37</v>
      </c>
    </row>
    <row r="17" spans="2:22" ht="14.25">
      <c r="B17" s="9">
        <v>4</v>
      </c>
      <c r="C17" s="10">
        <v>1607001</v>
      </c>
      <c r="D17" s="15" t="s">
        <v>33</v>
      </c>
      <c r="E17" s="11">
        <v>0</v>
      </c>
      <c r="F17" s="16" t="s">
        <v>33</v>
      </c>
      <c r="G17" s="16" t="s">
        <v>33</v>
      </c>
      <c r="H17" s="12" t="s">
        <v>38</v>
      </c>
      <c r="I17" s="12">
        <f t="shared" si="0"/>
        <v>275</v>
      </c>
      <c r="J17" s="12">
        <f t="shared" si="1"/>
        <v>275</v>
      </c>
      <c r="K17" s="35">
        <v>90</v>
      </c>
      <c r="L17" s="35">
        <v>90</v>
      </c>
      <c r="M17" s="35">
        <v>95</v>
      </c>
      <c r="N17" s="12">
        <v>0</v>
      </c>
      <c r="O17" s="12">
        <v>0</v>
      </c>
      <c r="P17" s="12">
        <v>0</v>
      </c>
      <c r="Q17" s="12">
        <v>0</v>
      </c>
      <c r="R17" s="12" t="s">
        <v>35</v>
      </c>
      <c r="S17" s="12">
        <v>1</v>
      </c>
      <c r="T17" s="13" t="s">
        <v>36</v>
      </c>
      <c r="U17" s="13" t="s">
        <v>35</v>
      </c>
      <c r="V17" s="13" t="s">
        <v>37</v>
      </c>
    </row>
    <row r="18" spans="2:22" ht="14.25">
      <c r="B18" s="9">
        <v>5</v>
      </c>
      <c r="C18" s="10">
        <v>1606096</v>
      </c>
      <c r="D18" s="15" t="s">
        <v>33</v>
      </c>
      <c r="E18" s="11">
        <v>0</v>
      </c>
      <c r="F18" s="16" t="s">
        <v>33</v>
      </c>
      <c r="G18" s="16" t="s">
        <v>33</v>
      </c>
      <c r="H18" s="12" t="s">
        <v>38</v>
      </c>
      <c r="I18" s="12">
        <f t="shared" si="0"/>
        <v>275</v>
      </c>
      <c r="J18" s="12">
        <f t="shared" si="1"/>
        <v>275</v>
      </c>
      <c r="K18" s="36">
        <v>95</v>
      </c>
      <c r="L18" s="35">
        <v>90</v>
      </c>
      <c r="M18" s="35">
        <v>90</v>
      </c>
      <c r="N18" s="12">
        <v>0</v>
      </c>
      <c r="O18" s="12">
        <v>0</v>
      </c>
      <c r="P18" s="12">
        <v>0</v>
      </c>
      <c r="Q18" s="12">
        <v>0</v>
      </c>
      <c r="R18" s="12" t="s">
        <v>35</v>
      </c>
      <c r="S18" s="10">
        <v>1</v>
      </c>
      <c r="T18" s="13" t="s">
        <v>36</v>
      </c>
      <c r="U18" s="13" t="s">
        <v>35</v>
      </c>
      <c r="V18" s="13" t="s">
        <v>37</v>
      </c>
    </row>
    <row r="19" spans="2:22" ht="14.25">
      <c r="B19" s="9">
        <v>6</v>
      </c>
      <c r="C19" s="10">
        <v>1598512</v>
      </c>
      <c r="D19" s="15" t="s">
        <v>33</v>
      </c>
      <c r="E19" s="11">
        <v>0</v>
      </c>
      <c r="F19" s="16" t="s">
        <v>33</v>
      </c>
      <c r="G19" s="16" t="s">
        <v>33</v>
      </c>
      <c r="H19" s="12" t="s">
        <v>38</v>
      </c>
      <c r="I19" s="12">
        <f t="shared" si="0"/>
        <v>275</v>
      </c>
      <c r="J19" s="12">
        <f t="shared" si="1"/>
        <v>275</v>
      </c>
      <c r="K19" s="36">
        <v>90</v>
      </c>
      <c r="L19" s="35">
        <v>95</v>
      </c>
      <c r="M19" s="35">
        <v>90</v>
      </c>
      <c r="N19" s="12">
        <v>0</v>
      </c>
      <c r="O19" s="12">
        <v>0</v>
      </c>
      <c r="P19" s="12">
        <v>0</v>
      </c>
      <c r="Q19" s="12">
        <v>0</v>
      </c>
      <c r="R19" s="12" t="s">
        <v>35</v>
      </c>
      <c r="S19" s="10">
        <v>1</v>
      </c>
      <c r="T19" s="13" t="s">
        <v>36</v>
      </c>
      <c r="U19" s="13" t="s">
        <v>35</v>
      </c>
      <c r="V19" s="13" t="s">
        <v>37</v>
      </c>
    </row>
    <row r="20" spans="2:22" ht="14.25">
      <c r="B20" s="9">
        <v>7</v>
      </c>
      <c r="C20" s="10">
        <v>1601725</v>
      </c>
      <c r="D20" s="15" t="s">
        <v>33</v>
      </c>
      <c r="E20" s="11">
        <v>0</v>
      </c>
      <c r="F20" s="16" t="s">
        <v>33</v>
      </c>
      <c r="G20" s="16" t="s">
        <v>33</v>
      </c>
      <c r="H20" s="12" t="s">
        <v>38</v>
      </c>
      <c r="I20" s="12">
        <f t="shared" si="0"/>
        <v>275</v>
      </c>
      <c r="J20" s="12">
        <f t="shared" si="1"/>
        <v>275</v>
      </c>
      <c r="K20" s="36">
        <v>85</v>
      </c>
      <c r="L20" s="35">
        <v>95</v>
      </c>
      <c r="M20" s="35">
        <v>95</v>
      </c>
      <c r="N20" s="12">
        <v>0</v>
      </c>
      <c r="O20" s="12">
        <v>0</v>
      </c>
      <c r="P20" s="12">
        <v>0</v>
      </c>
      <c r="Q20" s="12">
        <v>0</v>
      </c>
      <c r="R20" s="12" t="s">
        <v>35</v>
      </c>
      <c r="S20" s="12">
        <v>1</v>
      </c>
      <c r="T20" s="13" t="s">
        <v>36</v>
      </c>
      <c r="U20" s="13" t="s">
        <v>35</v>
      </c>
      <c r="V20" s="13" t="s">
        <v>37</v>
      </c>
    </row>
    <row r="21" spans="2:22" ht="14.25">
      <c r="B21" s="9">
        <v>8</v>
      </c>
      <c r="C21" s="10">
        <v>1605047</v>
      </c>
      <c r="D21" s="15" t="s">
        <v>33</v>
      </c>
      <c r="E21" s="11">
        <v>0</v>
      </c>
      <c r="F21" s="16" t="s">
        <v>33</v>
      </c>
      <c r="G21" s="16" t="s">
        <v>33</v>
      </c>
      <c r="H21" s="12" t="s">
        <v>38</v>
      </c>
      <c r="I21" s="12">
        <f t="shared" si="0"/>
        <v>270</v>
      </c>
      <c r="J21" s="12">
        <f t="shared" si="1"/>
        <v>270</v>
      </c>
      <c r="K21" s="36">
        <v>80</v>
      </c>
      <c r="L21" s="35">
        <v>95</v>
      </c>
      <c r="M21" s="35">
        <v>95</v>
      </c>
      <c r="N21" s="12">
        <v>0</v>
      </c>
      <c r="O21" s="12">
        <v>0</v>
      </c>
      <c r="P21" s="12">
        <v>0</v>
      </c>
      <c r="Q21" s="12">
        <v>0</v>
      </c>
      <c r="R21" s="12" t="s">
        <v>35</v>
      </c>
      <c r="S21" s="12">
        <v>1</v>
      </c>
      <c r="T21" s="13" t="s">
        <v>36</v>
      </c>
      <c r="U21" s="13" t="s">
        <v>35</v>
      </c>
      <c r="V21" s="13" t="s">
        <v>37</v>
      </c>
    </row>
    <row r="22" spans="2:22" ht="14.25">
      <c r="B22" s="9">
        <v>9</v>
      </c>
      <c r="C22" s="10">
        <v>1716753</v>
      </c>
      <c r="D22" s="15" t="s">
        <v>33</v>
      </c>
      <c r="E22" s="11">
        <v>0</v>
      </c>
      <c r="F22" s="16" t="s">
        <v>33</v>
      </c>
      <c r="G22" s="16" t="s">
        <v>33</v>
      </c>
      <c r="H22" s="12" t="s">
        <v>38</v>
      </c>
      <c r="I22" s="12">
        <f t="shared" si="0"/>
        <v>265</v>
      </c>
      <c r="J22" s="12">
        <f t="shared" si="1"/>
        <v>265</v>
      </c>
      <c r="K22" s="37">
        <v>90</v>
      </c>
      <c r="L22" s="35">
        <v>90</v>
      </c>
      <c r="M22" s="35">
        <v>85</v>
      </c>
      <c r="N22" s="12">
        <v>0</v>
      </c>
      <c r="O22" s="12">
        <v>0</v>
      </c>
      <c r="P22" s="12">
        <v>0</v>
      </c>
      <c r="Q22" s="12">
        <v>0</v>
      </c>
      <c r="R22" s="12" t="s">
        <v>35</v>
      </c>
      <c r="S22" s="12">
        <v>1</v>
      </c>
      <c r="T22" s="13" t="s">
        <v>36</v>
      </c>
      <c r="U22" s="13" t="s">
        <v>35</v>
      </c>
      <c r="V22" s="13" t="s">
        <v>37</v>
      </c>
    </row>
    <row r="23" spans="2:22" ht="14.25">
      <c r="B23" s="9">
        <v>10</v>
      </c>
      <c r="C23" s="10">
        <v>1128738</v>
      </c>
      <c r="D23" s="15" t="s">
        <v>33</v>
      </c>
      <c r="E23" s="11">
        <v>0</v>
      </c>
      <c r="F23" s="16" t="s">
        <v>33</v>
      </c>
      <c r="G23" s="16" t="s">
        <v>33</v>
      </c>
      <c r="H23" s="12" t="s">
        <v>38</v>
      </c>
      <c r="I23" s="12">
        <f t="shared" si="0"/>
        <v>265</v>
      </c>
      <c r="J23" s="12">
        <f t="shared" si="1"/>
        <v>265</v>
      </c>
      <c r="K23" s="36">
        <v>90</v>
      </c>
      <c r="L23" s="35">
        <v>85</v>
      </c>
      <c r="M23" s="35">
        <v>90</v>
      </c>
      <c r="N23" s="12">
        <v>0</v>
      </c>
      <c r="O23" s="12">
        <v>0</v>
      </c>
      <c r="P23" s="12">
        <v>0</v>
      </c>
      <c r="Q23" s="12">
        <v>0</v>
      </c>
      <c r="R23" s="12" t="s">
        <v>35</v>
      </c>
      <c r="S23" s="10">
        <v>1</v>
      </c>
      <c r="T23" s="13" t="s">
        <v>36</v>
      </c>
      <c r="U23" s="13" t="s">
        <v>35</v>
      </c>
      <c r="V23" s="13" t="s">
        <v>37</v>
      </c>
    </row>
    <row r="24" spans="2:22" ht="14.25">
      <c r="B24" s="9">
        <v>11</v>
      </c>
      <c r="C24" s="10">
        <v>1702460</v>
      </c>
      <c r="D24" s="15" t="s">
        <v>33</v>
      </c>
      <c r="E24" s="11">
        <v>0</v>
      </c>
      <c r="F24" s="16" t="s">
        <v>33</v>
      </c>
      <c r="G24" s="16" t="s">
        <v>33</v>
      </c>
      <c r="H24" s="12" t="s">
        <v>38</v>
      </c>
      <c r="I24" s="12">
        <f t="shared" si="0"/>
        <v>265</v>
      </c>
      <c r="J24" s="12">
        <f t="shared" si="1"/>
        <v>265</v>
      </c>
      <c r="K24" s="36">
        <v>95</v>
      </c>
      <c r="L24" s="35">
        <v>80</v>
      </c>
      <c r="M24" s="35">
        <v>90</v>
      </c>
      <c r="N24" s="12">
        <v>0</v>
      </c>
      <c r="O24" s="12">
        <v>0</v>
      </c>
      <c r="P24" s="12">
        <v>0</v>
      </c>
      <c r="Q24" s="12">
        <v>0</v>
      </c>
      <c r="R24" s="17" t="s">
        <v>35</v>
      </c>
      <c r="S24" s="18">
        <v>1</v>
      </c>
      <c r="T24" s="19" t="s">
        <v>36</v>
      </c>
      <c r="U24" s="19" t="s">
        <v>35</v>
      </c>
      <c r="V24" s="19" t="s">
        <v>37</v>
      </c>
    </row>
    <row r="25" spans="2:22" ht="14.25">
      <c r="B25" s="9">
        <v>12</v>
      </c>
      <c r="C25" s="10">
        <v>1607795</v>
      </c>
      <c r="D25" s="15" t="s">
        <v>33</v>
      </c>
      <c r="E25" s="11">
        <v>0</v>
      </c>
      <c r="F25" s="16" t="s">
        <v>33</v>
      </c>
      <c r="G25" s="16" t="s">
        <v>33</v>
      </c>
      <c r="H25" s="12" t="s">
        <v>38</v>
      </c>
      <c r="I25" s="12">
        <f t="shared" si="0"/>
        <v>265</v>
      </c>
      <c r="J25" s="12">
        <f t="shared" si="1"/>
        <v>265</v>
      </c>
      <c r="K25" s="36">
        <v>95</v>
      </c>
      <c r="L25" s="35">
        <v>90</v>
      </c>
      <c r="M25" s="35">
        <v>80</v>
      </c>
      <c r="N25" s="12">
        <v>0</v>
      </c>
      <c r="O25" s="12">
        <v>0</v>
      </c>
      <c r="P25" s="12">
        <v>0</v>
      </c>
      <c r="Q25" s="12">
        <v>0</v>
      </c>
      <c r="R25" s="20" t="s">
        <v>35</v>
      </c>
      <c r="S25" s="20">
        <v>1</v>
      </c>
      <c r="T25" s="20" t="s">
        <v>36</v>
      </c>
      <c r="U25" s="20" t="s">
        <v>35</v>
      </c>
      <c r="V25" s="20" t="s">
        <v>37</v>
      </c>
    </row>
    <row r="26" spans="2:22" ht="14.25">
      <c r="B26" s="9">
        <v>13</v>
      </c>
      <c r="C26" s="10">
        <v>1707639</v>
      </c>
      <c r="D26" s="15" t="s">
        <v>33</v>
      </c>
      <c r="E26" s="11">
        <v>0</v>
      </c>
      <c r="F26" s="16" t="s">
        <v>33</v>
      </c>
      <c r="G26" s="16" t="s">
        <v>33</v>
      </c>
      <c r="H26" s="12" t="s">
        <v>38</v>
      </c>
      <c r="I26" s="12">
        <f t="shared" si="0"/>
        <v>260</v>
      </c>
      <c r="J26" s="12">
        <f t="shared" si="1"/>
        <v>260</v>
      </c>
      <c r="K26" s="36">
        <v>90</v>
      </c>
      <c r="L26" s="35">
        <v>85</v>
      </c>
      <c r="M26" s="35">
        <v>85</v>
      </c>
      <c r="N26" s="12">
        <v>0</v>
      </c>
      <c r="O26" s="12">
        <v>0</v>
      </c>
      <c r="P26" s="12">
        <v>0</v>
      </c>
      <c r="Q26" s="12">
        <v>0</v>
      </c>
      <c r="R26" s="20" t="s">
        <v>35</v>
      </c>
      <c r="S26" s="20">
        <v>1</v>
      </c>
      <c r="T26" s="20" t="s">
        <v>36</v>
      </c>
      <c r="U26" s="20" t="s">
        <v>35</v>
      </c>
      <c r="V26" s="20" t="s">
        <v>37</v>
      </c>
    </row>
    <row r="27" spans="2:22" ht="14.25">
      <c r="B27" s="9">
        <v>14</v>
      </c>
      <c r="C27" s="10">
        <v>1596841</v>
      </c>
      <c r="D27" s="15" t="s">
        <v>33</v>
      </c>
      <c r="E27" s="11">
        <v>0</v>
      </c>
      <c r="F27" s="16" t="s">
        <v>33</v>
      </c>
      <c r="G27" s="16" t="s">
        <v>33</v>
      </c>
      <c r="H27" s="12" t="s">
        <v>38</v>
      </c>
      <c r="I27" s="12">
        <f t="shared" si="0"/>
        <v>255</v>
      </c>
      <c r="J27" s="12">
        <f t="shared" si="1"/>
        <v>255</v>
      </c>
      <c r="K27" s="36">
        <v>90</v>
      </c>
      <c r="L27" s="35">
        <v>80</v>
      </c>
      <c r="M27" s="35">
        <v>85</v>
      </c>
      <c r="N27" s="12">
        <v>0</v>
      </c>
      <c r="O27" s="12">
        <v>0</v>
      </c>
      <c r="P27" s="12">
        <v>0</v>
      </c>
      <c r="Q27" s="12">
        <v>0</v>
      </c>
      <c r="R27" s="20" t="s">
        <v>35</v>
      </c>
      <c r="S27" s="20">
        <v>1</v>
      </c>
      <c r="T27" s="20" t="s">
        <v>36</v>
      </c>
      <c r="U27" s="20" t="s">
        <v>35</v>
      </c>
      <c r="V27" s="20" t="s">
        <v>37</v>
      </c>
    </row>
    <row r="28" spans="2:22" ht="14.25">
      <c r="B28" s="9">
        <v>15</v>
      </c>
      <c r="C28" s="11">
        <v>1530354</v>
      </c>
      <c r="D28" s="10" t="s">
        <v>33</v>
      </c>
      <c r="E28" s="11">
        <v>0</v>
      </c>
      <c r="F28" s="12" t="s">
        <v>33</v>
      </c>
      <c r="G28" s="12" t="s">
        <v>33</v>
      </c>
      <c r="H28" s="12" t="s">
        <v>38</v>
      </c>
      <c r="I28" s="12">
        <f t="shared" si="0"/>
        <v>236</v>
      </c>
      <c r="J28" s="12">
        <f t="shared" si="1"/>
        <v>236</v>
      </c>
      <c r="K28" s="14">
        <v>74</v>
      </c>
      <c r="L28" s="14">
        <v>83</v>
      </c>
      <c r="M28" s="14">
        <v>79</v>
      </c>
      <c r="N28" s="14">
        <v>0</v>
      </c>
      <c r="O28" s="14">
        <v>0</v>
      </c>
      <c r="P28" s="14">
        <v>0</v>
      </c>
      <c r="Q28" s="14">
        <v>0</v>
      </c>
      <c r="R28" s="20" t="s">
        <v>33</v>
      </c>
      <c r="S28" s="24">
        <v>1</v>
      </c>
      <c r="T28" s="20" t="s">
        <v>39</v>
      </c>
      <c r="U28" s="20" t="s">
        <v>35</v>
      </c>
      <c r="V28" s="20" t="s">
        <v>37</v>
      </c>
    </row>
    <row r="29" spans="2:22" ht="14.25">
      <c r="B29" s="9">
        <v>16</v>
      </c>
      <c r="C29" s="10">
        <v>1404622</v>
      </c>
      <c r="D29" s="10" t="s">
        <v>33</v>
      </c>
      <c r="E29" s="10">
        <v>0</v>
      </c>
      <c r="F29" s="12" t="s">
        <v>33</v>
      </c>
      <c r="G29" s="12" t="s">
        <v>33</v>
      </c>
      <c r="H29" s="12" t="s">
        <v>34</v>
      </c>
      <c r="I29" s="12">
        <f t="shared" si="0"/>
        <v>233</v>
      </c>
      <c r="J29" s="12">
        <f t="shared" si="1"/>
        <v>233</v>
      </c>
      <c r="K29" s="12">
        <v>78</v>
      </c>
      <c r="L29" s="12">
        <v>91</v>
      </c>
      <c r="M29" s="12">
        <v>64</v>
      </c>
      <c r="N29" s="12">
        <v>0</v>
      </c>
      <c r="O29" s="12">
        <v>0</v>
      </c>
      <c r="P29" s="12">
        <v>0</v>
      </c>
      <c r="Q29" s="12">
        <v>0</v>
      </c>
      <c r="R29" s="20" t="s">
        <v>33</v>
      </c>
      <c r="S29" s="20">
        <v>1</v>
      </c>
      <c r="T29" s="20" t="s">
        <v>39</v>
      </c>
      <c r="U29" s="20" t="s">
        <v>35</v>
      </c>
      <c r="V29" s="20" t="s">
        <v>37</v>
      </c>
    </row>
    <row r="30" spans="2:22" ht="14.25">
      <c r="B30" s="9">
        <v>17</v>
      </c>
      <c r="C30" s="10">
        <v>1030509</v>
      </c>
      <c r="D30" s="10" t="s">
        <v>33</v>
      </c>
      <c r="E30" s="10">
        <v>0</v>
      </c>
      <c r="F30" s="12" t="s">
        <v>33</v>
      </c>
      <c r="G30" s="12" t="s">
        <v>33</v>
      </c>
      <c r="H30" s="12" t="s">
        <v>34</v>
      </c>
      <c r="I30" s="12">
        <f t="shared" si="0"/>
        <v>233</v>
      </c>
      <c r="J30" s="12">
        <f t="shared" si="1"/>
        <v>233</v>
      </c>
      <c r="K30" s="12">
        <v>76</v>
      </c>
      <c r="L30" s="12">
        <v>78</v>
      </c>
      <c r="M30" s="12">
        <v>79</v>
      </c>
      <c r="N30" s="12">
        <v>0</v>
      </c>
      <c r="O30" s="12">
        <v>0</v>
      </c>
      <c r="P30" s="12">
        <v>0</v>
      </c>
      <c r="Q30" s="12">
        <v>0</v>
      </c>
      <c r="R30" s="20" t="s">
        <v>33</v>
      </c>
      <c r="S30" s="20">
        <v>1</v>
      </c>
      <c r="T30" s="20" t="s">
        <v>39</v>
      </c>
      <c r="U30" s="20" t="s">
        <v>35</v>
      </c>
      <c r="V30" s="20" t="s">
        <v>37</v>
      </c>
    </row>
    <row r="31" spans="2:22" ht="14.25">
      <c r="B31" s="9">
        <v>18</v>
      </c>
      <c r="C31" s="10">
        <v>1635266</v>
      </c>
      <c r="D31" s="10" t="s">
        <v>33</v>
      </c>
      <c r="E31" s="11">
        <v>0</v>
      </c>
      <c r="F31" s="12" t="s">
        <v>33</v>
      </c>
      <c r="G31" s="12" t="s">
        <v>33</v>
      </c>
      <c r="H31" s="12" t="s">
        <v>34</v>
      </c>
      <c r="I31" s="12">
        <f t="shared" si="0"/>
        <v>232</v>
      </c>
      <c r="J31" s="12">
        <f t="shared" si="1"/>
        <v>232</v>
      </c>
      <c r="K31" s="12">
        <v>72</v>
      </c>
      <c r="L31" s="12">
        <v>75</v>
      </c>
      <c r="M31" s="12">
        <v>0</v>
      </c>
      <c r="N31" s="12">
        <v>85</v>
      </c>
      <c r="O31" s="12">
        <v>0</v>
      </c>
      <c r="P31" s="12">
        <v>0</v>
      </c>
      <c r="Q31" s="12">
        <v>0</v>
      </c>
      <c r="R31" s="20" t="s">
        <v>33</v>
      </c>
      <c r="S31" s="20">
        <v>6</v>
      </c>
      <c r="T31" s="20" t="s">
        <v>39</v>
      </c>
      <c r="U31" s="20" t="s">
        <v>35</v>
      </c>
      <c r="V31" s="20" t="s">
        <v>37</v>
      </c>
    </row>
    <row r="32" spans="2:22" ht="14.25">
      <c r="B32" s="9">
        <v>19</v>
      </c>
      <c r="C32" s="10">
        <v>1619548</v>
      </c>
      <c r="D32" s="15" t="s">
        <v>33</v>
      </c>
      <c r="E32" s="11">
        <v>0</v>
      </c>
      <c r="F32" s="34" t="s">
        <v>33</v>
      </c>
      <c r="G32" s="34" t="s">
        <v>33</v>
      </c>
      <c r="H32" s="34" t="s">
        <v>34</v>
      </c>
      <c r="I32" s="12">
        <f t="shared" si="0"/>
        <v>231</v>
      </c>
      <c r="J32" s="12">
        <f t="shared" si="1"/>
        <v>231</v>
      </c>
      <c r="K32" s="18">
        <v>78</v>
      </c>
      <c r="L32" s="17">
        <v>81</v>
      </c>
      <c r="M32" s="17">
        <v>0</v>
      </c>
      <c r="N32" s="17">
        <v>0</v>
      </c>
      <c r="O32" s="17">
        <v>0</v>
      </c>
      <c r="P32" s="17">
        <v>72</v>
      </c>
      <c r="Q32" s="17">
        <v>0</v>
      </c>
      <c r="R32" s="20" t="s">
        <v>33</v>
      </c>
      <c r="S32" s="20">
        <v>4</v>
      </c>
      <c r="T32" s="20" t="s">
        <v>39</v>
      </c>
      <c r="U32" s="20" t="s">
        <v>35</v>
      </c>
      <c r="V32" s="20" t="s">
        <v>37</v>
      </c>
    </row>
    <row r="33" spans="2:22" ht="14.25">
      <c r="B33" s="9">
        <v>20</v>
      </c>
      <c r="C33" s="10">
        <v>1187787</v>
      </c>
      <c r="D33" s="10" t="s">
        <v>33</v>
      </c>
      <c r="E33" s="10">
        <v>0</v>
      </c>
      <c r="F33" s="20" t="s">
        <v>33</v>
      </c>
      <c r="G33" s="20" t="s">
        <v>33</v>
      </c>
      <c r="H33" s="20" t="s">
        <v>34</v>
      </c>
      <c r="I33" s="12">
        <f t="shared" si="0"/>
        <v>227</v>
      </c>
      <c r="J33" s="12">
        <f t="shared" si="1"/>
        <v>227</v>
      </c>
      <c r="K33" s="20">
        <v>74</v>
      </c>
      <c r="L33" s="20">
        <v>70</v>
      </c>
      <c r="M33" s="20">
        <v>83</v>
      </c>
      <c r="N33" s="20">
        <v>0</v>
      </c>
      <c r="O33" s="20">
        <v>0</v>
      </c>
      <c r="P33" s="20">
        <v>0</v>
      </c>
      <c r="Q33" s="29">
        <v>0</v>
      </c>
      <c r="R33" s="20" t="s">
        <v>33</v>
      </c>
      <c r="S33" s="20">
        <v>1</v>
      </c>
      <c r="T33" s="20" t="s">
        <v>39</v>
      </c>
      <c r="U33" s="20" t="s">
        <v>35</v>
      </c>
      <c r="V33" s="20" t="s">
        <v>37</v>
      </c>
    </row>
    <row r="34" spans="2:22" ht="14.25">
      <c r="B34" s="9">
        <v>21</v>
      </c>
      <c r="C34" s="10">
        <v>2307690</v>
      </c>
      <c r="D34" s="15" t="s">
        <v>33</v>
      </c>
      <c r="E34" s="11">
        <v>0</v>
      </c>
      <c r="F34" s="25" t="s">
        <v>33</v>
      </c>
      <c r="G34" s="25" t="s">
        <v>33</v>
      </c>
      <c r="H34" s="25" t="s">
        <v>34</v>
      </c>
      <c r="I34" s="12">
        <f t="shared" si="0"/>
        <v>227</v>
      </c>
      <c r="J34" s="12">
        <f t="shared" si="1"/>
        <v>227</v>
      </c>
      <c r="K34" s="20">
        <v>88</v>
      </c>
      <c r="L34" s="20">
        <v>73</v>
      </c>
      <c r="M34" s="20">
        <v>66</v>
      </c>
      <c r="N34" s="20">
        <v>0</v>
      </c>
      <c r="O34" s="20">
        <v>0</v>
      </c>
      <c r="P34" s="20">
        <v>0</v>
      </c>
      <c r="Q34" s="29">
        <v>0</v>
      </c>
      <c r="R34" s="20" t="s">
        <v>33</v>
      </c>
      <c r="S34" s="20">
        <v>1</v>
      </c>
      <c r="T34" s="20" t="s">
        <v>39</v>
      </c>
      <c r="U34" s="20" t="s">
        <v>35</v>
      </c>
      <c r="V34" s="20" t="s">
        <v>37</v>
      </c>
    </row>
    <row r="35" spans="2:22" ht="14.25">
      <c r="B35" s="9">
        <v>22</v>
      </c>
      <c r="C35" s="21">
        <v>1240999</v>
      </c>
      <c r="D35" s="21" t="s">
        <v>33</v>
      </c>
      <c r="E35" s="33">
        <v>0</v>
      </c>
      <c r="F35" s="21" t="s">
        <v>33</v>
      </c>
      <c r="G35" s="21" t="s">
        <v>33</v>
      </c>
      <c r="H35" s="21" t="s">
        <v>34</v>
      </c>
      <c r="I35" s="12">
        <f t="shared" si="0"/>
        <v>220</v>
      </c>
      <c r="J35" s="12">
        <f t="shared" si="1"/>
        <v>220</v>
      </c>
      <c r="K35" s="21">
        <v>72</v>
      </c>
      <c r="L35" s="21">
        <v>75</v>
      </c>
      <c r="M35" s="21">
        <v>73</v>
      </c>
      <c r="N35" s="21">
        <v>0</v>
      </c>
      <c r="O35" s="21">
        <v>0</v>
      </c>
      <c r="P35" s="21">
        <v>0</v>
      </c>
      <c r="Q35" s="22">
        <v>0</v>
      </c>
      <c r="R35" s="20" t="s">
        <v>33</v>
      </c>
      <c r="S35" s="20">
        <v>4</v>
      </c>
      <c r="T35" s="20" t="s">
        <v>39</v>
      </c>
      <c r="U35" s="20" t="s">
        <v>35</v>
      </c>
      <c r="V35" s="20" t="s">
        <v>37</v>
      </c>
    </row>
    <row r="36" spans="2:22" ht="14.25">
      <c r="B36" s="9">
        <v>23</v>
      </c>
      <c r="C36" s="31">
        <v>1433708</v>
      </c>
      <c r="D36" s="28" t="s">
        <v>33</v>
      </c>
      <c r="E36" s="23">
        <v>0</v>
      </c>
      <c r="F36" s="28" t="s">
        <v>33</v>
      </c>
      <c r="G36" s="28" t="s">
        <v>33</v>
      </c>
      <c r="H36" s="28" t="s">
        <v>34</v>
      </c>
      <c r="I36" s="12">
        <f t="shared" si="0"/>
        <v>218</v>
      </c>
      <c r="J36" s="12">
        <f t="shared" si="1"/>
        <v>218</v>
      </c>
      <c r="K36" s="21">
        <v>64</v>
      </c>
      <c r="L36" s="21">
        <v>73</v>
      </c>
      <c r="M36" s="21">
        <v>81</v>
      </c>
      <c r="N36" s="21">
        <v>0</v>
      </c>
      <c r="O36" s="21">
        <v>0</v>
      </c>
      <c r="P36" s="21">
        <v>0</v>
      </c>
      <c r="Q36" s="22">
        <v>0</v>
      </c>
      <c r="R36" s="20" t="s">
        <v>33</v>
      </c>
      <c r="S36" s="20">
        <v>2</v>
      </c>
      <c r="T36" s="20" t="s">
        <v>39</v>
      </c>
      <c r="U36" s="20" t="s">
        <v>35</v>
      </c>
      <c r="V36" s="20" t="s">
        <v>37</v>
      </c>
    </row>
    <row r="37" spans="2:22" ht="14.25">
      <c r="B37" s="9">
        <v>24</v>
      </c>
      <c r="C37" s="32">
        <v>1790867</v>
      </c>
      <c r="D37" s="20" t="s">
        <v>33</v>
      </c>
      <c r="E37" s="24">
        <v>0</v>
      </c>
      <c r="F37" s="20" t="s">
        <v>33</v>
      </c>
      <c r="G37" s="20" t="s">
        <v>33</v>
      </c>
      <c r="H37" s="20" t="s">
        <v>34</v>
      </c>
      <c r="I37" s="12">
        <f t="shared" si="0"/>
        <v>210</v>
      </c>
      <c r="J37" s="12">
        <f t="shared" si="1"/>
        <v>210</v>
      </c>
      <c r="K37" s="20">
        <v>64</v>
      </c>
      <c r="L37" s="20">
        <v>83</v>
      </c>
      <c r="M37" s="20">
        <v>63</v>
      </c>
      <c r="N37" s="20">
        <v>0</v>
      </c>
      <c r="O37" s="20">
        <v>0</v>
      </c>
      <c r="P37" s="20">
        <v>0</v>
      </c>
      <c r="Q37" s="29">
        <v>0</v>
      </c>
      <c r="R37" s="20" t="s">
        <v>33</v>
      </c>
      <c r="S37" s="20">
        <v>2</v>
      </c>
      <c r="T37" s="20" t="s">
        <v>39</v>
      </c>
      <c r="U37" s="20" t="s">
        <v>35</v>
      </c>
      <c r="V37" s="20" t="s">
        <v>37</v>
      </c>
    </row>
    <row r="38" spans="2:22" ht="14.25">
      <c r="B38" s="9">
        <v>25</v>
      </c>
      <c r="C38" s="20">
        <v>1033937</v>
      </c>
      <c r="D38" s="20" t="s">
        <v>33</v>
      </c>
      <c r="E38" s="20">
        <v>0</v>
      </c>
      <c r="F38" s="20" t="s">
        <v>33</v>
      </c>
      <c r="G38" s="20" t="s">
        <v>33</v>
      </c>
      <c r="H38" s="20" t="s">
        <v>34</v>
      </c>
      <c r="I38" s="12">
        <f t="shared" si="0"/>
        <v>198</v>
      </c>
      <c r="J38" s="12">
        <f t="shared" si="1"/>
        <v>198</v>
      </c>
      <c r="K38" s="20">
        <v>70</v>
      </c>
      <c r="L38" s="20">
        <v>64</v>
      </c>
      <c r="M38" s="20">
        <v>64</v>
      </c>
      <c r="N38" s="20">
        <v>0</v>
      </c>
      <c r="O38" s="20">
        <v>0</v>
      </c>
      <c r="P38" s="20">
        <v>0</v>
      </c>
      <c r="Q38" s="29">
        <v>0</v>
      </c>
      <c r="R38" s="20" t="s">
        <v>33</v>
      </c>
      <c r="S38" s="20">
        <v>2</v>
      </c>
      <c r="T38" s="20" t="s">
        <v>36</v>
      </c>
      <c r="U38" s="20" t="s">
        <v>35</v>
      </c>
      <c r="V38" s="20" t="s">
        <v>37</v>
      </c>
    </row>
    <row r="39" spans="2:22" ht="14.25">
      <c r="B39" s="9">
        <v>26</v>
      </c>
      <c r="C39" s="20">
        <v>1951433</v>
      </c>
      <c r="D39" s="25" t="s">
        <v>33</v>
      </c>
      <c r="E39" s="24">
        <v>0</v>
      </c>
      <c r="F39" s="25" t="s">
        <v>33</v>
      </c>
      <c r="G39" s="25" t="s">
        <v>33</v>
      </c>
      <c r="H39" s="25" t="s">
        <v>34</v>
      </c>
      <c r="I39" s="12">
        <f t="shared" si="0"/>
        <v>187</v>
      </c>
      <c r="J39" s="12">
        <f t="shared" si="1"/>
        <v>187</v>
      </c>
      <c r="K39" s="20">
        <v>64</v>
      </c>
      <c r="L39" s="20">
        <v>61</v>
      </c>
      <c r="M39" s="20">
        <v>62</v>
      </c>
      <c r="N39" s="20">
        <v>0</v>
      </c>
      <c r="O39" s="20">
        <v>0</v>
      </c>
      <c r="P39" s="20">
        <v>0</v>
      </c>
      <c r="Q39" s="29">
        <v>0</v>
      </c>
      <c r="R39" s="20" t="s">
        <v>33</v>
      </c>
      <c r="S39" s="20">
        <v>5</v>
      </c>
      <c r="T39" s="20" t="s">
        <v>39</v>
      </c>
      <c r="U39" s="20" t="s">
        <v>35</v>
      </c>
      <c r="V39" s="20" t="s">
        <v>37</v>
      </c>
    </row>
    <row r="40" spans="2:22" ht="14.25">
      <c r="B40" s="9">
        <v>27</v>
      </c>
      <c r="C40" s="21">
        <v>1938069</v>
      </c>
      <c r="D40" s="28" t="s">
        <v>33</v>
      </c>
      <c r="E40" s="23">
        <v>0</v>
      </c>
      <c r="F40" s="28" t="s">
        <v>33</v>
      </c>
      <c r="G40" s="28" t="s">
        <v>33</v>
      </c>
      <c r="H40" s="28" t="s">
        <v>34</v>
      </c>
      <c r="I40" s="17">
        <f t="shared" si="0"/>
        <v>133</v>
      </c>
      <c r="J40" s="17">
        <f t="shared" si="1"/>
        <v>133</v>
      </c>
      <c r="K40" s="21">
        <v>70</v>
      </c>
      <c r="L40" s="21">
        <v>0</v>
      </c>
      <c r="M40" s="21">
        <v>63</v>
      </c>
      <c r="N40" s="21">
        <v>0</v>
      </c>
      <c r="O40" s="21">
        <v>0</v>
      </c>
      <c r="P40" s="21">
        <v>0</v>
      </c>
      <c r="Q40" s="22">
        <v>0</v>
      </c>
      <c r="R40" s="20" t="s">
        <v>33</v>
      </c>
      <c r="S40" s="20">
        <v>2</v>
      </c>
      <c r="T40" s="20" t="s">
        <v>39</v>
      </c>
      <c r="U40" s="20" t="s">
        <v>35</v>
      </c>
      <c r="V40" s="20" t="s">
        <v>40</v>
      </c>
    </row>
    <row r="41" spans="2:22" ht="14.25">
      <c r="B41" s="9">
        <v>28</v>
      </c>
      <c r="C41" s="21">
        <v>1009325</v>
      </c>
      <c r="D41" s="21" t="s">
        <v>33</v>
      </c>
      <c r="E41" s="21">
        <v>0</v>
      </c>
      <c r="F41" s="21" t="s">
        <v>33</v>
      </c>
      <c r="G41" s="21" t="s">
        <v>33</v>
      </c>
      <c r="H41" s="21" t="s">
        <v>38</v>
      </c>
      <c r="I41" s="20">
        <f t="shared" si="0"/>
        <v>0</v>
      </c>
      <c r="J41" s="20">
        <f t="shared" si="1"/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2">
        <v>0</v>
      </c>
      <c r="R41" s="20" t="s">
        <v>33</v>
      </c>
      <c r="S41" s="20">
        <v>3</v>
      </c>
      <c r="T41" s="20" t="s">
        <v>39</v>
      </c>
      <c r="U41" s="20" t="s">
        <v>35</v>
      </c>
      <c r="V41" s="20" t="s">
        <v>40</v>
      </c>
    </row>
    <row r="42" spans="2:22" ht="14.25">
      <c r="B42" s="9">
        <v>29</v>
      </c>
      <c r="C42" s="20">
        <v>969008</v>
      </c>
      <c r="D42" s="20" t="s">
        <v>33</v>
      </c>
      <c r="E42" s="20">
        <v>0</v>
      </c>
      <c r="F42" s="20" t="s">
        <v>33</v>
      </c>
      <c r="G42" s="20" t="s">
        <v>33</v>
      </c>
      <c r="H42" s="20" t="s">
        <v>38</v>
      </c>
      <c r="I42" s="20">
        <f t="shared" si="0"/>
        <v>0</v>
      </c>
      <c r="J42" s="20">
        <f t="shared" si="1"/>
        <v>0</v>
      </c>
      <c r="K42" s="20">
        <v>0</v>
      </c>
      <c r="L42" s="20">
        <v>0</v>
      </c>
      <c r="M42" s="20">
        <v>0</v>
      </c>
      <c r="N42" s="20">
        <v>0</v>
      </c>
      <c r="O42" s="21">
        <v>0</v>
      </c>
      <c r="P42" s="21">
        <v>0</v>
      </c>
      <c r="Q42" s="22">
        <v>0</v>
      </c>
      <c r="R42" s="20" t="s">
        <v>33</v>
      </c>
      <c r="S42" s="20">
        <v>1</v>
      </c>
      <c r="T42" s="20" t="s">
        <v>39</v>
      </c>
      <c r="U42" s="20" t="s">
        <v>35</v>
      </c>
      <c r="V42" s="20" t="s">
        <v>40</v>
      </c>
    </row>
    <row r="43" spans="2:22" ht="14.25">
      <c r="B43" s="9">
        <v>30</v>
      </c>
      <c r="C43" s="20">
        <v>1166502</v>
      </c>
      <c r="D43" s="20" t="s">
        <v>33</v>
      </c>
      <c r="E43" s="20">
        <v>0</v>
      </c>
      <c r="F43" s="20" t="s">
        <v>33</v>
      </c>
      <c r="G43" s="20" t="s">
        <v>33</v>
      </c>
      <c r="H43" s="20" t="s">
        <v>34</v>
      </c>
      <c r="I43" s="20">
        <f t="shared" si="0"/>
        <v>0</v>
      </c>
      <c r="J43" s="20">
        <f t="shared" si="1"/>
        <v>0</v>
      </c>
      <c r="K43" s="20">
        <v>0</v>
      </c>
      <c r="L43" s="20">
        <v>0</v>
      </c>
      <c r="M43" s="20">
        <v>0</v>
      </c>
      <c r="N43" s="20">
        <v>0</v>
      </c>
      <c r="O43" s="21">
        <v>0</v>
      </c>
      <c r="P43" s="21">
        <v>0</v>
      </c>
      <c r="Q43" s="22">
        <v>0</v>
      </c>
      <c r="R43" s="20" t="s">
        <v>33</v>
      </c>
      <c r="S43" s="20">
        <v>3</v>
      </c>
      <c r="T43" s="20" t="s">
        <v>39</v>
      </c>
      <c r="U43" s="20" t="s">
        <v>35</v>
      </c>
      <c r="V43" s="20" t="s">
        <v>40</v>
      </c>
    </row>
    <row r="44" spans="2:22" ht="14.25">
      <c r="B44" s="9">
        <v>31</v>
      </c>
      <c r="C44" s="20">
        <v>1397373</v>
      </c>
      <c r="D44" s="20" t="s">
        <v>33</v>
      </c>
      <c r="E44" s="20">
        <v>0</v>
      </c>
      <c r="F44" s="20" t="s">
        <v>33</v>
      </c>
      <c r="G44" s="20" t="s">
        <v>33</v>
      </c>
      <c r="H44" s="20" t="s">
        <v>38</v>
      </c>
      <c r="I44" s="20">
        <f t="shared" si="0"/>
        <v>0</v>
      </c>
      <c r="J44" s="20">
        <f t="shared" si="1"/>
        <v>0</v>
      </c>
      <c r="K44" s="20">
        <v>0</v>
      </c>
      <c r="L44" s="20">
        <v>0</v>
      </c>
      <c r="M44" s="20">
        <v>0</v>
      </c>
      <c r="N44" s="20">
        <v>0</v>
      </c>
      <c r="O44" s="21">
        <v>0</v>
      </c>
      <c r="P44" s="21">
        <v>0</v>
      </c>
      <c r="Q44" s="22">
        <v>0</v>
      </c>
      <c r="R44" s="20" t="s">
        <v>33</v>
      </c>
      <c r="S44" s="20">
        <v>2</v>
      </c>
      <c r="T44" s="20" t="s">
        <v>39</v>
      </c>
      <c r="U44" s="20" t="s">
        <v>35</v>
      </c>
      <c r="V44" s="20" t="s">
        <v>40</v>
      </c>
    </row>
    <row r="45" spans="2:22" ht="14.25">
      <c r="B45" s="9">
        <v>32</v>
      </c>
      <c r="C45" s="20">
        <v>1489602</v>
      </c>
      <c r="D45" s="20" t="s">
        <v>33</v>
      </c>
      <c r="E45" s="20">
        <v>0</v>
      </c>
      <c r="F45" s="20" t="s">
        <v>33</v>
      </c>
      <c r="G45" s="20" t="s">
        <v>33</v>
      </c>
      <c r="H45" s="20" t="s">
        <v>34</v>
      </c>
      <c r="I45" s="20">
        <f t="shared" si="0"/>
        <v>0</v>
      </c>
      <c r="J45" s="20">
        <f t="shared" si="1"/>
        <v>0</v>
      </c>
      <c r="K45" s="20">
        <v>0</v>
      </c>
      <c r="L45" s="20">
        <v>0</v>
      </c>
      <c r="M45" s="20">
        <v>0</v>
      </c>
      <c r="N45" s="20">
        <v>0</v>
      </c>
      <c r="O45" s="21">
        <v>0</v>
      </c>
      <c r="P45" s="21">
        <v>0</v>
      </c>
      <c r="Q45" s="22">
        <v>0</v>
      </c>
      <c r="R45" s="20" t="s">
        <v>33</v>
      </c>
      <c r="S45" s="20">
        <v>1</v>
      </c>
      <c r="T45" s="20" t="s">
        <v>39</v>
      </c>
      <c r="U45" s="20" t="s">
        <v>35</v>
      </c>
      <c r="V45" s="20" t="s">
        <v>40</v>
      </c>
    </row>
    <row r="46" spans="2:22" ht="14.25">
      <c r="B46" s="9">
        <v>33</v>
      </c>
      <c r="C46" s="20">
        <v>1592220</v>
      </c>
      <c r="D46" s="20" t="s">
        <v>33</v>
      </c>
      <c r="E46" s="20">
        <v>0</v>
      </c>
      <c r="F46" s="20" t="s">
        <v>33</v>
      </c>
      <c r="G46" s="20" t="s">
        <v>33</v>
      </c>
      <c r="H46" s="20" t="s">
        <v>38</v>
      </c>
      <c r="I46" s="20">
        <f t="shared" si="0"/>
        <v>0</v>
      </c>
      <c r="J46" s="20">
        <f t="shared" si="1"/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9">
        <v>0</v>
      </c>
      <c r="R46" s="20" t="s">
        <v>33</v>
      </c>
      <c r="S46" s="20">
        <v>2</v>
      </c>
      <c r="T46" s="20" t="s">
        <v>36</v>
      </c>
      <c r="U46" s="20" t="s">
        <v>35</v>
      </c>
      <c r="V46" s="20" t="s">
        <v>40</v>
      </c>
    </row>
    <row r="47" spans="2:22" ht="14.25">
      <c r="B47" s="9">
        <v>34</v>
      </c>
      <c r="C47" s="24">
        <v>1663951</v>
      </c>
      <c r="D47" s="20" t="s">
        <v>33</v>
      </c>
      <c r="E47" s="24">
        <v>0</v>
      </c>
      <c r="F47" s="20" t="s">
        <v>33</v>
      </c>
      <c r="G47" s="20" t="s">
        <v>33</v>
      </c>
      <c r="H47" s="20" t="s">
        <v>38</v>
      </c>
      <c r="I47" s="20">
        <f t="shared" si="0"/>
        <v>0</v>
      </c>
      <c r="J47" s="20">
        <f t="shared" si="1"/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30">
        <v>0</v>
      </c>
      <c r="R47" s="20" t="s">
        <v>33</v>
      </c>
      <c r="S47" s="24">
        <v>1</v>
      </c>
      <c r="T47" s="20" t="s">
        <v>39</v>
      </c>
      <c r="U47" s="20" t="s">
        <v>35</v>
      </c>
      <c r="V47" s="20" t="s">
        <v>40</v>
      </c>
    </row>
    <row r="48" spans="2:22" ht="14.25">
      <c r="B48" s="9">
        <v>35</v>
      </c>
      <c r="C48" s="20">
        <v>1473436</v>
      </c>
      <c r="D48" s="20" t="s">
        <v>33</v>
      </c>
      <c r="E48" s="24">
        <v>0</v>
      </c>
      <c r="F48" s="20" t="s">
        <v>33</v>
      </c>
      <c r="G48" s="20" t="s">
        <v>33</v>
      </c>
      <c r="H48" s="20" t="s">
        <v>38</v>
      </c>
      <c r="I48" s="20">
        <f t="shared" si="0"/>
        <v>0</v>
      </c>
      <c r="J48" s="20">
        <f t="shared" si="1"/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9">
        <v>0</v>
      </c>
      <c r="R48" s="20" t="s">
        <v>33</v>
      </c>
      <c r="S48" s="20">
        <v>1</v>
      </c>
      <c r="T48" s="20" t="s">
        <v>36</v>
      </c>
      <c r="U48" s="20" t="s">
        <v>35</v>
      </c>
      <c r="V48" s="20" t="s">
        <v>40</v>
      </c>
    </row>
    <row r="49" spans="2:22" ht="14.25">
      <c r="B49" s="9">
        <v>36</v>
      </c>
      <c r="C49" s="20">
        <v>1781738</v>
      </c>
      <c r="D49" s="25" t="s">
        <v>33</v>
      </c>
      <c r="E49" s="24">
        <v>0</v>
      </c>
      <c r="F49" s="25" t="s">
        <v>33</v>
      </c>
      <c r="G49" s="25" t="s">
        <v>33</v>
      </c>
      <c r="H49" s="20" t="s">
        <v>38</v>
      </c>
      <c r="I49" s="20">
        <f t="shared" si="0"/>
        <v>0</v>
      </c>
      <c r="J49" s="20">
        <f t="shared" si="1"/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9">
        <v>0</v>
      </c>
      <c r="R49" s="20" t="s">
        <v>33</v>
      </c>
      <c r="S49" s="20">
        <v>1</v>
      </c>
      <c r="T49" s="20" t="s">
        <v>39</v>
      </c>
      <c r="U49" s="20" t="s">
        <v>35</v>
      </c>
      <c r="V49" s="20" t="s">
        <v>40</v>
      </c>
    </row>
    <row r="50" spans="2:22" ht="14.25">
      <c r="B50" s="9">
        <v>37</v>
      </c>
      <c r="C50" s="20">
        <v>1164035</v>
      </c>
      <c r="D50" s="25" t="s">
        <v>33</v>
      </c>
      <c r="E50" s="24">
        <v>0</v>
      </c>
      <c r="F50" s="25" t="s">
        <v>33</v>
      </c>
      <c r="G50" s="25" t="s">
        <v>33</v>
      </c>
      <c r="H50" s="20" t="s">
        <v>38</v>
      </c>
      <c r="I50" s="20">
        <f t="shared" si="0"/>
        <v>0</v>
      </c>
      <c r="J50" s="20">
        <f t="shared" si="1"/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9">
        <v>0</v>
      </c>
      <c r="R50" s="20" t="s">
        <v>33</v>
      </c>
      <c r="S50" s="20">
        <v>1</v>
      </c>
      <c r="T50" s="20" t="s">
        <v>39</v>
      </c>
      <c r="U50" s="20" t="s">
        <v>35</v>
      </c>
      <c r="V50" s="20" t="s">
        <v>40</v>
      </c>
    </row>
    <row r="51" spans="2:22" ht="14.25">
      <c r="B51" s="9">
        <v>38</v>
      </c>
      <c r="C51" s="20">
        <v>2483363</v>
      </c>
      <c r="D51" s="25" t="s">
        <v>33</v>
      </c>
      <c r="E51" s="24">
        <v>0</v>
      </c>
      <c r="F51" s="25" t="s">
        <v>33</v>
      </c>
      <c r="G51" s="25" t="s">
        <v>33</v>
      </c>
      <c r="H51" s="20" t="s">
        <v>38</v>
      </c>
      <c r="I51" s="20">
        <f t="shared" si="0"/>
        <v>0</v>
      </c>
      <c r="J51" s="20">
        <f t="shared" si="1"/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9">
        <v>0</v>
      </c>
      <c r="R51" s="20" t="s">
        <v>33</v>
      </c>
      <c r="S51" s="20">
        <v>7</v>
      </c>
      <c r="T51" s="20" t="s">
        <v>39</v>
      </c>
      <c r="U51" s="20" t="s">
        <v>35</v>
      </c>
      <c r="V51" s="20" t="s">
        <v>40</v>
      </c>
    </row>
    <row r="52" spans="2:22">
      <c r="B52" s="26" t="s">
        <v>42</v>
      </c>
    </row>
    <row r="53" spans="2:22" ht="14.25"/>
    <row r="54" spans="2:22" ht="14.25"/>
    <row r="55" spans="2:22" ht="14.25"/>
    <row r="56" spans="2:22" ht="14.25"/>
    <row r="57" spans="2:22" ht="14.25"/>
    <row r="58" spans="2:22" ht="14.25">
      <c r="D58" t="s">
        <v>41</v>
      </c>
    </row>
    <row r="59" spans="2:22" ht="14.25"/>
    <row r="60" spans="2:22" ht="14.25"/>
    <row r="61" spans="2:22" ht="14.25"/>
    <row r="62" spans="2:22" ht="14.25"/>
    <row r="63" spans="2:22" ht="14.25"/>
    <row r="64" spans="2:22" ht="14.25"/>
    <row r="65" spans="25:25" ht="14.25"/>
    <row r="66" spans="25:25" ht="14.25"/>
    <row r="67" spans="25:25" ht="14.25"/>
    <row r="68" spans="25:25" ht="14.25"/>
    <row r="69" spans="25:25" ht="14.25"/>
    <row r="70" spans="25:25" ht="14.25"/>
    <row r="71" spans="25:25" ht="14.25"/>
    <row r="72" spans="25:25" ht="14.25">
      <c r="Y72" s="27"/>
    </row>
    <row r="73" spans="25:25" ht="14.25"/>
    <row r="74" spans="25:25" ht="14.25"/>
    <row r="75" spans="25:25" ht="14.25"/>
    <row r="76" spans="25:25" ht="15.75" customHeight="1"/>
    <row r="77" spans="25:25" ht="15.75" customHeight="1"/>
    <row r="78" spans="25:25" ht="15.75" customHeight="1"/>
    <row r="79" spans="25:25" ht="15.75" customHeight="1"/>
    <row r="80" spans="25:2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6:28" ht="15.75" customHeight="1"/>
    <row r="98" spans="26:28" ht="15.75" customHeight="1"/>
    <row r="99" spans="26:28" ht="15.75" customHeight="1"/>
    <row r="100" spans="26:28" ht="15.75" customHeight="1"/>
    <row r="101" spans="26:28" ht="15.75" customHeight="1"/>
    <row r="102" spans="26:28" ht="15.75" customHeight="1"/>
    <row r="103" spans="26:28" ht="15.75" customHeight="1"/>
    <row r="104" spans="26:28" ht="15.75" customHeight="1">
      <c r="Z104" s="27"/>
      <c r="AA104" s="27"/>
      <c r="AB104" s="27"/>
    </row>
    <row r="105" spans="26:28" ht="15.75" customHeight="1"/>
    <row r="106" spans="26:28" ht="15.75" customHeight="1"/>
    <row r="107" spans="26:28" ht="15.75" customHeight="1"/>
    <row r="108" spans="26:28" ht="15.75" customHeight="1"/>
    <row r="109" spans="26:28" ht="15.75" customHeight="1"/>
    <row r="110" spans="26:28" ht="15.75" customHeight="1"/>
    <row r="111" spans="26:28" ht="15.75" customHeight="1"/>
    <row r="112" spans="26:2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</sheetData>
  <sortState ref="B14:V55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2026-08-07T11:14:03Z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